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8F7B4F5E-ADA3-4178-89CA-1DF9B9F5BE61}" xr6:coauthVersionLast="47" xr6:coauthVersionMax="47" xr10:uidLastSave="{00000000-0000-0000-0000-000000000000}"/>
  <bookViews>
    <workbookView xWindow="-19310" yWindow="-1340" windowWidth="19420" windowHeight="11500" firstSheet="1"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<sst xmlns="http://schemas.openxmlformats.org/spreadsheetml/2006/main" count="4049" uniqueCount="2055">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</sst>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08158" y="755435"/>
          <a:ext cx="4242330" cy="10560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44345"/>
          <a:ext cx="798472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393700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88900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25</xdr:col>
      <xdr:colOff>35718</xdr:colOff>
      <xdr:row>9</xdr:row>
      <xdr:rowOff>59531</xdr:rowOff>
    </xdr:from>
    <xdr:ext cx="184731" cy="264560"/>
    <xdr:sp macro="" textlink="">
      <xdr:nvSpPr>
        <xdr:cNvPr id="3" name="テキスト ボックス 2">
          <a:extLst>
            <a:ext uri="{FF2B5EF4-FFF2-40B4-BE49-F238E27FC236}">
              <a16:creationId xmlns:a16="http://schemas.microsoft.com/office/drawing/2014/main" id="{B6B04007-0C2B-A9A9-8BBC-F447AC37F718}"/>
            </a:ext>
          </a:extLst>
        </xdr:cNvPr>
        <xdr:cNvSpPr txBox="1"/>
      </xdr:nvSpPr>
      <xdr:spPr>
        <a:xfrm>
          <a:off x="19931062" y="42505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13</xdr:col>
      <xdr:colOff>190499</xdr:colOff>
      <xdr:row>6</xdr:row>
      <xdr:rowOff>404812</xdr:rowOff>
    </xdr:from>
    <xdr:to>
      <xdr:col>35</xdr:col>
      <xdr:colOff>47624</xdr:colOff>
      <xdr:row>13</xdr:row>
      <xdr:rowOff>488156</xdr:rowOff>
    </xdr:to>
    <xdr:sp macro="" textlink="">
      <xdr:nvSpPr>
        <xdr:cNvPr id="4" name="テキスト ボックス 3">
          <a:extLst>
            <a:ext uri="{FF2B5EF4-FFF2-40B4-BE49-F238E27FC236}">
              <a16:creationId xmlns:a16="http://schemas.microsoft.com/office/drawing/2014/main" id="{8B2CFEC1-C725-0D69-B099-D873D3D6112E}"/>
            </a:ext>
          </a:extLst>
        </xdr:cNvPr>
        <xdr:cNvSpPr txBox="1"/>
      </xdr:nvSpPr>
      <xdr:spPr>
        <a:xfrm>
          <a:off x="18371343" y="2619375"/>
          <a:ext cx="3476625" cy="40481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solidFill>
                <a:schemeClr val="bg1"/>
              </a:solidFill>
              <a:latin typeface="游ゴシック" panose="020B0400000000000000" pitchFamily="50" charset="-128"/>
              <a:ea typeface="游ゴシック" panose="020B0400000000000000" pitchFamily="50" charset="-128"/>
            </a:rPr>
            <a:t>「補助金の総額（①、②及び③）［円］」の欄には、「国保連からの補助金振込金額内訳」を確認して、ご入力ください。（</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交付申請所でご入力頂いた金額内訳とは異なりますのでご注意ください。）</a:t>
          </a:r>
          <a:endParaRPr kumimoji="1" lang="en-US" altLang="ja-JP" sz="1800" b="1" kern="1200">
            <a:solidFill>
              <a:schemeClr val="bg1"/>
            </a:solidFill>
            <a:latin typeface="游ゴシック" panose="020B0400000000000000" pitchFamily="50" charset="-128"/>
            <a:ea typeface="游ゴシック" panose="020B0400000000000000" pitchFamily="50" charset="-128"/>
          </a:endParaRPr>
        </a:p>
        <a:p>
          <a:r>
            <a:rPr kumimoji="1" lang="ja-JP" altLang="en-US" sz="1800" b="1" kern="1200">
              <a:solidFill>
                <a:schemeClr val="bg1"/>
              </a:solidFill>
              <a:latin typeface="游ゴシック" panose="020B0400000000000000" pitchFamily="50" charset="-128"/>
              <a:ea typeface="游ゴシック" panose="020B0400000000000000" pitchFamily="50" charset="-128"/>
            </a:rPr>
            <a:t>（「様式６号　入力・印刷用シート</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交付実績の内訳書</a:t>
          </a:r>
          <a:r>
            <a:rPr kumimoji="1" lang="en-US" altLang="ja-JP" sz="1800" b="1" kern="1200">
              <a:solidFill>
                <a:schemeClr val="bg1"/>
              </a:solidFill>
              <a:latin typeface="游ゴシック" panose="020B0400000000000000" pitchFamily="50" charset="-128"/>
              <a:ea typeface="游ゴシック" panose="020B0400000000000000" pitchFamily="50" charset="-128"/>
            </a:rPr>
            <a:t>〕</a:t>
          </a:r>
          <a:r>
            <a:rPr kumimoji="1" lang="ja-JP" altLang="en-US" sz="1800" b="1" kern="1200">
              <a:solidFill>
                <a:schemeClr val="bg1"/>
              </a:solidFill>
              <a:latin typeface="游ゴシック" panose="020B0400000000000000" pitchFamily="50" charset="-128"/>
              <a:ea typeface="游ゴシック" panose="020B0400000000000000" pitchFamily="50" charset="-128"/>
            </a:rPr>
            <a:t>の金額内訳も同様です。）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topLeftCell="K24" zoomScaleNormal="100" zoomScaleSheetLayoutView="100" workbookViewId="0">
      <selection activeCell="R140" sqref="R140"/>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41" hidden="1" customWidth="1"/>
    <col min="28" max="28" width="10.36328125" style="241" bestFit="1" customWidth="1"/>
  </cols>
  <sheetData>
    <row r="1" spans="1:28" ht="20.149999999999999" customHeight="1">
      <c r="A1" s="17" t="s">
        <v>1866</v>
      </c>
    </row>
    <row r="2" spans="1:28" ht="17.25" customHeight="1">
      <c r="A2" s="18"/>
    </row>
    <row r="3" spans="1:28" s="19" customFormat="1" ht="36.65"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49999999999999"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49999999999999" customHeight="1" thickBot="1">
      <c r="A24" s="20"/>
      <c r="B24" s="23" t="s">
        <v>11</v>
      </c>
      <c r="C24" s="272" t="s">
        <v>12</v>
      </c>
      <c r="D24" s="272"/>
      <c r="E24" s="272"/>
      <c r="F24" s="272"/>
      <c r="G24" s="272"/>
      <c r="H24" s="272"/>
      <c r="I24" s="272"/>
      <c r="J24" s="272"/>
      <c r="K24" s="272"/>
      <c r="L24" s="27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49999999999999"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49999999999999"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49999999999999"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49999999999999"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49999999999999"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49999999999999"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49999999999999"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49999999999999"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2043</v>
      </c>
    </row>
    <row r="39" spans="1:40" ht="28.15"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49999999999999" customHeight="1">
      <c r="M141" s="240"/>
      <c r="N141" s="240"/>
      <c r="O141" s="240"/>
      <c r="P141" s="240"/>
      <c r="Q141" s="240"/>
      <c r="R141" s="240"/>
      <c r="S141" s="240"/>
      <c r="T141" s="240"/>
      <c r="U141" s="240"/>
      <c r="V141" s="240"/>
      <c r="W141" s="240"/>
    </row>
    <row r="142" spans="1:26" ht="20.149999999999999" customHeight="1">
      <c r="M142" s="240"/>
      <c r="N142" s="240"/>
      <c r="O142" s="240"/>
      <c r="P142" s="240"/>
      <c r="Q142" s="240"/>
      <c r="R142" s="240"/>
      <c r="S142" s="240"/>
      <c r="T142" s="240"/>
      <c r="U142" s="240"/>
      <c r="V142" s="240"/>
      <c r="W142" s="240"/>
    </row>
    <row r="143" spans="1:26" ht="20.149999999999999" customHeight="1">
      <c r="M143" s="240"/>
      <c r="N143" s="240"/>
      <c r="O143" s="240"/>
      <c r="P143" s="240"/>
      <c r="Q143" s="240"/>
      <c r="R143" s="240"/>
      <c r="S143" s="240"/>
      <c r="T143" s="240"/>
      <c r="U143" s="240"/>
      <c r="V143" s="240"/>
      <c r="W143" s="240"/>
    </row>
    <row r="144" spans="1:26" ht="20.149999999999999" customHeight="1">
      <c r="V144" s="112"/>
      <c r="W144" s="112"/>
    </row>
    <row r="145" spans="22:23" ht="20.149999999999999" customHeight="1">
      <c r="V145" s="113"/>
      <c r="W145" s="113"/>
    </row>
    <row r="146" spans="22:23" ht="20.149999999999999"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90" zoomScaleNormal="120" zoomScaleSheetLayoutView="90" workbookViewId="0">
      <selection activeCell="AG17" sqref="AG17:AH17"/>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1872</v>
      </c>
      <c r="AL16" s="383"/>
      <c r="AM16" s="383"/>
      <c r="AN16" s="383"/>
      <c r="AO16" s="383"/>
      <c r="AP16" s="383"/>
      <c r="AQ16" s="383"/>
      <c r="AR16" s="383"/>
      <c r="AS16" s="383"/>
      <c r="AT16" s="383"/>
      <c r="AU16" s="384"/>
    </row>
    <row r="17" spans="1:47" ht="19.5" customHeight="1" thickBot="1">
      <c r="A17" s="220"/>
      <c r="B17" s="392" t="s">
        <v>2051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15"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c r="AA22" s="394"/>
      <c r="AB22" s="394"/>
      <c r="AC22" s="394"/>
      <c r="AD22" s="394"/>
      <c r="AE22" s="394"/>
      <c r="AF22" s="394"/>
      <c r="AG22" s="386" t="s">
        <v>44</v>
      </c>
      <c r="AH22" s="386"/>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15" customHeight="1" thickBot="1">
      <c r="A25" s="442" t="s">
        <v>2052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5"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9"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5"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15" customHeight="1" thickBot="1">
      <c r="A32" s="122"/>
      <c r="B32" s="419" t="s">
        <v>2053</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5"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5"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5"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15"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15"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2054</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393700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88900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topLeftCell="A2" zoomScale="85" zoomScaleNormal="85" zoomScaleSheetLayoutView="85" zoomScalePageLayoutView="70" workbookViewId="0">
      <selection activeCell="AA6" sqref="AA6"/>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7265625" style="73" customWidth="1"/>
    <col min="11" max="11" width="22.90625" customWidth="1"/>
    <col min="12" max="12" width="20.26953125" customWidth="1"/>
    <col min="13" max="14" width="2.453125" style="73"/>
    <col min="15" max="15" width="18.6328125" style="263" hidden="1" customWidth="1"/>
    <col min="16" max="16" width="25.453125" style="241" hidden="1" customWidth="1"/>
    <col min="17" max="17" width="23.9062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
      </c>
      <c r="K1" s="510"/>
      <c r="L1" s="511"/>
    </row>
    <row r="2" spans="1:23" ht="21" customHeight="1" thickBot="1">
      <c r="A2" s="73"/>
      <c r="B2" s="101"/>
      <c r="C2" s="103"/>
      <c r="D2" s="101"/>
      <c r="E2" s="101"/>
      <c r="F2" s="101"/>
      <c r="G2" s="73"/>
      <c r="H2" s="104"/>
      <c r="I2" s="104"/>
      <c r="K2" s="73"/>
      <c r="L2" s="73"/>
    </row>
    <row r="3" spans="1:23" ht="27" customHeight="1" thickBot="1">
      <c r="A3" s="454" t="s">
        <v>7</v>
      </c>
      <c r="B3" s="482"/>
      <c r="C3" s="483" t="str">
        <f>IF(基本情報入力シート!M23="","",基本情報入力シート!M23)</f>
        <v/>
      </c>
      <c r="D3" s="484"/>
      <c r="E3" s="484"/>
      <c r="F3" s="485"/>
      <c r="G3" s="73"/>
      <c r="H3" s="469" t="s">
        <v>2040</v>
      </c>
      <c r="I3" s="469"/>
      <c r="J3" s="469"/>
      <c r="K3" s="469"/>
      <c r="L3" s="469"/>
      <c r="M3" s="234"/>
      <c r="N3" s="234"/>
      <c r="O3" s="264"/>
      <c r="P3" s="260"/>
      <c r="Q3" s="260"/>
      <c r="R3" s="111"/>
      <c r="S3" s="111"/>
      <c r="T3" s="111"/>
      <c r="U3" s="111"/>
      <c r="V3" s="111"/>
      <c r="W3" s="111"/>
    </row>
    <row r="4" spans="1:23" ht="24" customHeight="1" thickBot="1">
      <c r="A4" s="105"/>
      <c r="B4" s="105"/>
      <c r="C4" s="106"/>
      <c r="D4" s="107"/>
      <c r="E4" s="107"/>
      <c r="F4" s="107"/>
      <c r="G4" s="104"/>
      <c r="H4" s="469"/>
      <c r="I4" s="469"/>
      <c r="J4" s="469"/>
      <c r="K4" s="469"/>
      <c r="L4" s="469"/>
      <c r="M4" s="234"/>
      <c r="N4" s="234"/>
      <c r="O4" s="264"/>
      <c r="P4" s="260"/>
      <c r="Q4" s="260"/>
      <c r="R4" s="111"/>
      <c r="S4" s="111"/>
      <c r="T4" s="111"/>
      <c r="U4" s="111"/>
      <c r="V4" s="111"/>
      <c r="W4" s="111"/>
    </row>
    <row r="5" spans="1:23" ht="40.15" customHeight="1" thickBot="1">
      <c r="A5" s="461" t="s">
        <v>2018</v>
      </c>
      <c r="B5" s="462"/>
      <c r="C5" s="462"/>
      <c r="D5" s="462"/>
      <c r="E5" s="463"/>
      <c r="F5" s="219">
        <f>IFERROR(SUM(H:I),"")</f>
        <v>0</v>
      </c>
      <c r="G5" s="104"/>
      <c r="H5" s="469"/>
      <c r="I5" s="469"/>
      <c r="J5" s="469"/>
      <c r="K5" s="469"/>
      <c r="L5" s="469"/>
      <c r="M5" s="234"/>
      <c r="N5" s="234"/>
      <c r="O5" s="264"/>
      <c r="P5" s="260"/>
      <c r="Q5" s="260"/>
      <c r="R5" s="111"/>
      <c r="S5" s="111"/>
      <c r="T5" s="111"/>
      <c r="U5" s="111"/>
      <c r="V5" s="111"/>
      <c r="W5" s="111"/>
    </row>
    <row r="6" spans="1:23" ht="40.15" customHeight="1" thickBot="1">
      <c r="A6" s="464" t="s">
        <v>2019</v>
      </c>
      <c r="B6" s="465"/>
      <c r="C6" s="465"/>
      <c r="D6" s="465"/>
      <c r="E6" s="466"/>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5" customHeight="1">
      <c r="A8" s="476" t="s">
        <v>2033</v>
      </c>
      <c r="B8" s="477"/>
      <c r="C8" s="477"/>
      <c r="D8" s="477"/>
      <c r="E8" s="470" t="s">
        <v>2035</v>
      </c>
      <c r="F8" s="470"/>
      <c r="G8" s="470"/>
      <c r="H8" s="470"/>
      <c r="I8" s="470"/>
      <c r="J8" s="470"/>
      <c r="K8" s="471"/>
      <c r="L8" s="229"/>
      <c r="M8" s="222"/>
      <c r="N8" s="222"/>
      <c r="O8" s="261"/>
      <c r="P8" s="261"/>
      <c r="R8" s="217"/>
      <c r="S8" s="217"/>
      <c r="T8" s="217"/>
      <c r="U8" s="217"/>
      <c r="V8" s="217"/>
      <c r="W8" s="217"/>
    </row>
    <row r="9" spans="1:23" ht="69" customHeight="1">
      <c r="A9" s="478" t="s">
        <v>2038</v>
      </c>
      <c r="B9" s="479"/>
      <c r="C9" s="479"/>
      <c r="D9" s="479"/>
      <c r="E9" s="472" t="s">
        <v>2036</v>
      </c>
      <c r="F9" s="472"/>
      <c r="G9" s="472"/>
      <c r="H9" s="472"/>
      <c r="I9" s="472"/>
      <c r="J9" s="472"/>
      <c r="K9" s="473"/>
      <c r="L9" s="227"/>
      <c r="M9" s="223"/>
      <c r="N9" s="223"/>
      <c r="O9" s="262"/>
      <c r="P9" s="262"/>
      <c r="R9" s="217"/>
      <c r="S9" s="217"/>
      <c r="T9" s="217"/>
      <c r="U9" s="217"/>
      <c r="V9" s="217"/>
      <c r="W9" s="217"/>
    </row>
    <row r="10" spans="1:23" ht="53.5" customHeight="1" thickBot="1">
      <c r="A10" s="480" t="s">
        <v>2039</v>
      </c>
      <c r="B10" s="481"/>
      <c r="C10" s="481"/>
      <c r="D10" s="481"/>
      <c r="E10" s="474" t="s">
        <v>2037</v>
      </c>
      <c r="F10" s="474"/>
      <c r="G10" s="474"/>
      <c r="H10" s="474"/>
      <c r="I10" s="474"/>
      <c r="J10" s="474"/>
      <c r="K10" s="47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7"/>
      <c r="B12" s="450" t="s">
        <v>74</v>
      </c>
      <c r="C12" s="450" t="s">
        <v>27</v>
      </c>
      <c r="D12" s="453" t="s">
        <v>28</v>
      </c>
      <c r="E12" s="453"/>
      <c r="F12" s="455" t="s">
        <v>75</v>
      </c>
      <c r="G12" s="458" t="s">
        <v>30</v>
      </c>
      <c r="H12" s="499" t="s">
        <v>2021</v>
      </c>
      <c r="I12" s="500"/>
      <c r="J12" s="490" t="s">
        <v>2015</v>
      </c>
      <c r="K12" s="493" t="s">
        <v>2020</v>
      </c>
      <c r="L12" s="496" t="s">
        <v>2016</v>
      </c>
    </row>
    <row r="13" spans="1:23" ht="39" customHeight="1">
      <c r="A13" s="448"/>
      <c r="B13" s="451"/>
      <c r="C13" s="451"/>
      <c r="D13" s="454"/>
      <c r="E13" s="454"/>
      <c r="F13" s="456"/>
      <c r="G13" s="459"/>
      <c r="H13" s="501"/>
      <c r="I13" s="502"/>
      <c r="J13" s="491"/>
      <c r="K13" s="494"/>
      <c r="L13" s="497"/>
    </row>
    <row r="14" spans="1:23" ht="57.75" customHeight="1" thickBot="1">
      <c r="A14" s="449"/>
      <c r="B14" s="452"/>
      <c r="C14" s="452"/>
      <c r="D14" s="131" t="s">
        <v>31</v>
      </c>
      <c r="E14" s="131" t="s">
        <v>32</v>
      </c>
      <c r="F14" s="457"/>
      <c r="G14" s="460"/>
      <c r="H14" s="503"/>
      <c r="I14" s="504"/>
      <c r="J14" s="492"/>
      <c r="K14" s="495"/>
      <c r="L14" s="49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7"/>
      <c r="I15" s="46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A29" zoomScale="86" zoomScaleNormal="90" workbookViewId="0">
      <selection activeCell="B53" sqref="B53"/>
    </sheetView>
  </sheetViews>
  <sheetFormatPr defaultColWidth="8.90625" defaultRowHeight="13"/>
  <cols>
    <col min="1" max="1" width="48.2695312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26953125" style="7" customWidth="1"/>
    <col min="20" max="20" width="8.90625" style="7"/>
    <col min="26" max="26" width="67.453125" customWidth="1"/>
  </cols>
  <sheetData>
    <row r="1" spans="1:28" ht="13.5" thickBot="1">
      <c r="A1" s="2" t="s">
        <v>1850</v>
      </c>
      <c r="B1" s="2"/>
      <c r="C1" s="2"/>
      <c r="D1" s="2"/>
      <c r="E1" s="2"/>
      <c r="F1"/>
      <c r="G1"/>
      <c r="H1"/>
      <c r="I1"/>
      <c r="J1"/>
      <c r="K1"/>
      <c r="L1"/>
      <c r="M1"/>
      <c r="N1"/>
      <c r="O1"/>
      <c r="P1"/>
      <c r="Q1"/>
      <c r="R1"/>
      <c r="S1"/>
      <c r="T1"/>
      <c r="U1" s="2" t="s">
        <v>76</v>
      </c>
      <c r="W1" s="2" t="s">
        <v>77</v>
      </c>
      <c r="X1" s="7"/>
      <c r="Z1" s="56" t="s">
        <v>78</v>
      </c>
      <c r="AB1" s="1" t="s">
        <v>79</v>
      </c>
    </row>
    <row r="2" spans="1:28" ht="26.5"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2.5"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3.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3.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3.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3.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2026-04-01T11:34:32Z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